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3825" yWindow="2535" windowWidth="40035" windowHeight="19905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J54" i="1"/>
  <c r="I54" i="1"/>
  <c r="K53" i="1"/>
  <c r="J53" i="1"/>
  <c r="I53" i="1"/>
  <c r="I55" i="1" s="1"/>
  <c r="J55" i="1" l="1"/>
  <c r="K55" i="1"/>
</calcChain>
</file>

<file path=xl/sharedStrings.xml><?xml version="1.0" encoding="utf-8"?>
<sst xmlns="http://schemas.openxmlformats.org/spreadsheetml/2006/main" count="101" uniqueCount="77">
  <si>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</si>
  <si>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</si>
  <si>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</si>
  <si>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</si>
  <si>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</si>
  <si>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</si>
  <si>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</si>
  <si>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</si>
  <si>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</si>
  <si>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</si>
  <si>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</si>
  <si>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</si>
  <si>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</si>
  <si>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</si>
  <si>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</si>
  <si>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</si>
  <si>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</si>
  <si>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</si>
  <si>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</si>
  <si>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</si>
  <si>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</si>
  <si>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</si>
  <si>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</si>
  <si>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</si>
  <si>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</si>
  <si>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</si>
  <si>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</si>
  <si>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</si>
  <si>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</si>
  <si>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</si>
  <si>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</si>
  <si>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</si>
  <si>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</si>
  <si>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</si>
  <si>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</si>
  <si>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</si>
  <si>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</si>
  <si>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</si>
  <si>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</si>
  <si>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</si>
  <si>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</si>
  <si>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</si>
  <si>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>1 teilweise provisorisch</t>
  </si>
  <si>
    <t>2 Durchschnitt der Jahre 1990/93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</si>
  <si>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</si>
  <si>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</si>
  <si>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</si>
  <si>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</si>
  <si>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</si>
  <si>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</si>
  <si>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</si>
  <si>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</si>
  <si>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</si>
  <si>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</si>
  <si>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</si>
  <si>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</si>
  <si>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</si>
  <si>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</si>
  <si>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</si>
  <si>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</si>
  <si>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</si>
  <si>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</si>
  <si>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</si>
  <si>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</rPr>
      <t>3</t>
    </r>
  </si>
  <si>
    <r>
      <t xml:space="preserve">Obst (frisch)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</t>
    </r>
  </si>
  <si>
    <t>Zucker: SBV</t>
  </si>
  <si>
    <t>2014</t>
  </si>
  <si>
    <r>
      <t>4 Sichtbarer Pro-Kopf-Konsum: Inlandproduktion (Tafelqualität)</t>
    </r>
    <r>
      <rPr>
        <sz val="8"/>
        <rFont val="Calibri"/>
      </rPr>
      <t xml:space="preserve"> plus Importe minus Exporte (Importe und Exporte gemäss schweizerischer Aussenhandelsstatistik)</t>
    </r>
  </si>
  <si>
    <t>5 Konsummilch für Selbstversorgung auf Landwirtschaftsbetrieben ab 2016 nicht mehr enthalten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</si>
  <si>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</si>
  <si>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</si>
  <si>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</si>
  <si>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t>2017 ¹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</si>
  <si>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</rPr>
      <t xml:space="preserve">         </t>
    </r>
  </si>
  <si>
    <t>2018</t>
  </si>
  <si>
    <r>
      <t xml:space="preserve">Geflügel </t>
    </r>
    <r>
      <rPr>
        <vertAlign val="superscript"/>
        <sz val="9"/>
        <rFont val="Calibri"/>
        <family val="2"/>
      </rPr>
      <t>6</t>
    </r>
    <r>
      <rPr>
        <sz val="9"/>
        <rFont val="Calibri"/>
      </rPr>
      <t xml:space="preserve">                  </t>
    </r>
  </si>
  <si>
    <t>6 Ab 2017 neue Berechnungsmethode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</si>
</sst>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6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vertAlign val="superscript"/>
      <sz val="9"/>
      <name val="Calibri"/>
    </font>
    <font>
      <b/>
      <vertAlign val="superscript"/>
      <sz val="9"/>
      <name val="Calibri"/>
    </font>
    <font>
      <sz val="8"/>
      <name val="Calibri"/>
      <family val="2"/>
    </font>
    <font>
      <b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3" fillId="0" borderId="2" xfId="0" applyNumberFormat="1" applyFont="1" applyFill="1" applyBorder="1" applyAlignment="1">
      <alignment horizontal="right"/>
    </xf>
    <xf numFmtId="0" fontId="23" fillId="0" borderId="2" xfId="1" applyFont="1" applyBorder="1"/>
    <xf numFmtId="0" fontId="25" fillId="0" borderId="0" xfId="0" applyFo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showGridLines="0" tabSelected="1" workbookViewId="0">
      <pane xSplit="1" topLeftCell="D1" activePane="topRight" state="frozen"/>
      <selection pane="topRight" activeCell="U33" sqref="U33:U50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1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1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49</v>
      </c>
      <c r="N2" s="42" t="s">
        <v>53</v>
      </c>
      <c r="O2" s="42" t="s">
        <v>54</v>
      </c>
      <c r="P2" s="42" t="s">
        <v>55</v>
      </c>
      <c r="Q2" s="57" t="s">
        <v>66</v>
      </c>
      <c r="R2" s="57" t="s">
        <v>70</v>
      </c>
      <c r="S2" s="57" t="s">
        <v>71</v>
      </c>
      <c r="T2" s="57" t="s">
        <v>72</v>
      </c>
      <c r="U2" s="57" t="s">
        <v>74</v>
      </c>
    </row>
    <row r="3" spans="1:21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  <c r="U3" s="45" t="s">
        <v>3</v>
      </c>
    </row>
    <row r="4" spans="1:21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2" customHeight="1" x14ac:dyDescent="0.2">
      <c r="A5" s="46" t="s">
        <v>50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2" customHeight="1" x14ac:dyDescent="0.2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9" t="s">
        <v>69</v>
      </c>
      <c r="T6" s="59">
        <v>51.6</v>
      </c>
      <c r="U6" s="59">
        <v>51.2</v>
      </c>
    </row>
    <row r="7" spans="1:21" ht="12" customHeight="1" x14ac:dyDescent="0.2">
      <c r="A7" s="7" t="s">
        <v>5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  <c r="U7" s="8">
        <v>8.1999999999999993</v>
      </c>
    </row>
    <row r="8" spans="1:21" ht="12" customHeight="1" x14ac:dyDescent="0.2">
      <c r="A8" s="7" t="s">
        <v>6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  <c r="U8" s="8">
        <v>17.8</v>
      </c>
    </row>
    <row r="9" spans="1:21" ht="12" customHeight="1" x14ac:dyDescent="0.2">
      <c r="A9" s="7" t="s">
        <v>7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  <c r="U9" s="8">
        <v>5.4</v>
      </c>
    </row>
    <row r="10" spans="1:21" ht="12" customHeight="1" x14ac:dyDescent="0.2">
      <c r="A10" s="7" t="s">
        <v>8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  <c r="U10" s="8">
        <v>7.9</v>
      </c>
    </row>
    <row r="11" spans="1:21" ht="12" customHeight="1" x14ac:dyDescent="0.2">
      <c r="A11" s="7" t="s">
        <v>9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  <c r="U11" s="8">
        <v>21.7</v>
      </c>
    </row>
    <row r="12" spans="1:21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2" customHeight="1" x14ac:dyDescent="0.2">
      <c r="A13" s="46" t="s">
        <v>10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ht="12" customHeight="1" x14ac:dyDescent="0.2">
      <c r="A14" s="15" t="s">
        <v>11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  <c r="U14" s="17">
        <v>11.36</v>
      </c>
    </row>
    <row r="15" spans="1:21" ht="12" customHeight="1" x14ac:dyDescent="0.2">
      <c r="A15" s="15" t="s">
        <v>12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  <c r="U15" s="17">
        <v>2.57</v>
      </c>
    </row>
    <row r="16" spans="1:21" ht="12" customHeight="1" x14ac:dyDescent="0.2">
      <c r="A16" s="15" t="s">
        <v>13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  <c r="U16" s="17">
        <v>21.64</v>
      </c>
    </row>
    <row r="17" spans="1:21" ht="12" customHeight="1" x14ac:dyDescent="0.2">
      <c r="A17" s="15" t="s">
        <v>14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  <c r="U17" s="17">
        <v>1.17</v>
      </c>
    </row>
    <row r="18" spans="1:21" ht="12" customHeight="1" x14ac:dyDescent="0.2">
      <c r="A18" s="15" t="s">
        <v>15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  <c r="U18" s="17">
        <v>7.0000000000000007E-2</v>
      </c>
    </row>
    <row r="19" spans="1:21" ht="12" customHeight="1" x14ac:dyDescent="0.2">
      <c r="A19" s="15" t="s">
        <v>16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  <c r="U19" s="17">
        <v>0.33</v>
      </c>
    </row>
    <row r="20" spans="1:21" ht="12" customHeight="1" x14ac:dyDescent="0.2">
      <c r="A20" s="60" t="s">
        <v>75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13.75</v>
      </c>
      <c r="U20" s="17">
        <v>14.22</v>
      </c>
    </row>
    <row r="21" spans="1:21" ht="12" customHeight="1" x14ac:dyDescent="0.2">
      <c r="A21" s="15" t="s">
        <v>63</v>
      </c>
      <c r="B21" s="18">
        <v>199</v>
      </c>
      <c r="C21" s="19">
        <v>185</v>
      </c>
      <c r="D21" s="19">
        <v>188</v>
      </c>
      <c r="E21" s="19">
        <v>190</v>
      </c>
      <c r="F21" s="19">
        <v>183</v>
      </c>
      <c r="G21" s="19">
        <v>182</v>
      </c>
      <c r="H21" s="19">
        <v>185</v>
      </c>
      <c r="I21" s="19">
        <v>185</v>
      </c>
      <c r="J21" s="19">
        <v>188</v>
      </c>
      <c r="K21" s="19">
        <v>186</v>
      </c>
      <c r="L21" s="19">
        <v>187</v>
      </c>
      <c r="M21" s="19">
        <v>189</v>
      </c>
      <c r="N21" s="19">
        <v>175</v>
      </c>
      <c r="O21" s="19">
        <v>175</v>
      </c>
      <c r="P21" s="19">
        <v>178</v>
      </c>
      <c r="Q21" s="19">
        <v>177.5</v>
      </c>
      <c r="R21" s="19">
        <v>174</v>
      </c>
      <c r="S21" s="19">
        <v>176.6</v>
      </c>
      <c r="T21" s="19">
        <v>176.9</v>
      </c>
      <c r="U21" s="19">
        <v>180.7</v>
      </c>
    </row>
    <row r="22" spans="1:21" ht="12" customHeight="1" x14ac:dyDescent="0.2">
      <c r="A22" s="15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19"/>
      <c r="O22" s="19"/>
      <c r="P22" s="19"/>
      <c r="Q22" s="19"/>
      <c r="R22" s="19"/>
      <c r="S22" s="19"/>
      <c r="T22" s="19"/>
      <c r="U22" s="19"/>
    </row>
    <row r="23" spans="1:21" ht="12" customHeight="1" x14ac:dyDescent="0.2">
      <c r="A23" s="46" t="s">
        <v>17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2" customHeight="1" x14ac:dyDescent="0.2">
      <c r="A24" s="20" t="s">
        <v>18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51</v>
      </c>
      <c r="P24" s="22" t="s">
        <v>51</v>
      </c>
      <c r="Q24" s="22" t="s">
        <v>51</v>
      </c>
      <c r="R24" s="22" t="s">
        <v>51</v>
      </c>
      <c r="S24" s="22" t="s">
        <v>51</v>
      </c>
      <c r="T24" s="22" t="s">
        <v>51</v>
      </c>
      <c r="U24" s="22"/>
    </row>
    <row r="25" spans="1:21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2" customHeight="1" x14ac:dyDescent="0.2">
      <c r="A26" s="46" t="s">
        <v>19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12" customHeight="1" x14ac:dyDescent="0.2">
      <c r="A27" s="25" t="s">
        <v>20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6">
        <v>45.2</v>
      </c>
      <c r="P27" s="26">
        <v>45.7</v>
      </c>
      <c r="Q27" s="26">
        <v>45.4</v>
      </c>
      <c r="R27" s="26">
        <v>41.6</v>
      </c>
      <c r="S27" s="26">
        <v>46.3</v>
      </c>
      <c r="T27" s="26">
        <v>45.4</v>
      </c>
      <c r="U27" s="26">
        <v>45.4</v>
      </c>
    </row>
    <row r="28" spans="1:21" ht="12" customHeight="1" x14ac:dyDescent="0.2">
      <c r="A28" s="15" t="s">
        <v>21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2">
        <v>38.9</v>
      </c>
      <c r="O28" s="22">
        <v>37.5</v>
      </c>
      <c r="P28" s="22">
        <v>41.6</v>
      </c>
      <c r="Q28" s="22">
        <v>39</v>
      </c>
      <c r="R28" s="22">
        <v>39.5</v>
      </c>
      <c r="S28" s="22">
        <v>37.9</v>
      </c>
      <c r="T28" s="22">
        <v>37.9</v>
      </c>
      <c r="U28" s="22">
        <v>40.700000000000003</v>
      </c>
    </row>
    <row r="29" spans="1:21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2" customHeight="1" x14ac:dyDescent="0.2">
      <c r="A30" s="46" t="s">
        <v>22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ht="12" customHeight="1" x14ac:dyDescent="0.2">
      <c r="A31" s="20" t="s">
        <v>23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17.399999999999999</v>
      </c>
      <c r="U31" s="27">
        <v>17.7</v>
      </c>
    </row>
    <row r="32" spans="1:21" ht="12" customHeight="1" x14ac:dyDescent="0.2">
      <c r="A32" s="20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12" customHeight="1" x14ac:dyDescent="0.2">
      <c r="A33" s="46" t="s">
        <v>64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ht="12" customHeight="1" x14ac:dyDescent="0.2">
      <c r="A34" s="15" t="s">
        <v>24</v>
      </c>
      <c r="B34" s="30" t="s">
        <v>25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16">
        <v>11.89</v>
      </c>
      <c r="U34" s="16">
        <v>17.91</v>
      </c>
    </row>
    <row r="35" spans="1:21" ht="12" customHeight="1" x14ac:dyDescent="0.2">
      <c r="A35" s="15" t="s">
        <v>26</v>
      </c>
      <c r="B35" s="30" t="s">
        <v>27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16">
        <v>2.17</v>
      </c>
      <c r="U35" s="16">
        <v>1.26</v>
      </c>
    </row>
    <row r="36" spans="1:21" ht="12" customHeight="1" x14ac:dyDescent="0.2">
      <c r="A36" s="15" t="s">
        <v>28</v>
      </c>
      <c r="B36" s="30" t="s">
        <v>29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16">
        <v>1.79</v>
      </c>
      <c r="U36" s="16">
        <v>1.57</v>
      </c>
    </row>
    <row r="37" spans="1:21" ht="12" customHeight="1" x14ac:dyDescent="0.2">
      <c r="A37" s="15" t="s">
        <v>30</v>
      </c>
      <c r="B37" s="30" t="s">
        <v>31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16">
        <v>0.62</v>
      </c>
      <c r="U37" s="16">
        <v>0.56000000000000005</v>
      </c>
    </row>
    <row r="38" spans="1:21" ht="12" customHeight="1" x14ac:dyDescent="0.2">
      <c r="A38" s="15" t="s">
        <v>32</v>
      </c>
      <c r="B38" s="30" t="s">
        <v>33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16">
        <v>1.1499999999999999</v>
      </c>
      <c r="U38" s="16">
        <v>1.1299999999999999</v>
      </c>
    </row>
    <row r="39" spans="1:21" ht="12" customHeight="1" x14ac:dyDescent="0.2">
      <c r="A39" s="15" t="s">
        <v>34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16">
        <v>2.41</v>
      </c>
      <c r="U39" s="16">
        <v>2.25</v>
      </c>
    </row>
    <row r="40" spans="1:21" ht="12" customHeight="1" x14ac:dyDescent="0.2">
      <c r="A40" s="15" t="s">
        <v>35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16">
        <v>17.079999999999998</v>
      </c>
      <c r="U40" s="16">
        <v>16.73</v>
      </c>
    </row>
    <row r="41" spans="1:21" ht="12" customHeight="1" x14ac:dyDescent="0.2">
      <c r="A41" s="15" t="s">
        <v>36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16">
        <v>11.14</v>
      </c>
      <c r="U41" s="16">
        <v>11.3</v>
      </c>
    </row>
    <row r="42" spans="1:21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2" customHeight="1" x14ac:dyDescent="0.2">
      <c r="A43" s="46" t="s">
        <v>73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ht="12" customHeight="1" x14ac:dyDescent="0.2">
      <c r="A44" s="15" t="s">
        <v>56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  <c r="U44" s="16">
        <v>8.82</v>
      </c>
    </row>
    <row r="45" spans="1:21" ht="12" customHeight="1" x14ac:dyDescent="0.2">
      <c r="A45" s="15" t="s">
        <v>57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  <c r="U45" s="16">
        <v>5.65</v>
      </c>
    </row>
    <row r="46" spans="1:21" ht="12" customHeight="1" x14ac:dyDescent="0.2">
      <c r="A46" s="15" t="s">
        <v>37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  <c r="U46" s="16">
        <v>1.28</v>
      </c>
    </row>
    <row r="47" spans="1:21" ht="12" customHeight="1" x14ac:dyDescent="0.2">
      <c r="A47" s="15" t="s">
        <v>58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  <c r="U47" s="16">
        <v>10.050000000000001</v>
      </c>
    </row>
    <row r="48" spans="1:21" ht="12" customHeight="1" x14ac:dyDescent="0.2">
      <c r="A48" s="15" t="s">
        <v>59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  <c r="U48" s="16">
        <v>2.02</v>
      </c>
    </row>
    <row r="49" spans="1:21" ht="12" customHeight="1" x14ac:dyDescent="0.2">
      <c r="A49" s="15" t="s">
        <v>60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  <c r="U49" s="16">
        <v>1.85</v>
      </c>
    </row>
    <row r="50" spans="1:21" ht="12" customHeight="1" x14ac:dyDescent="0.2">
      <c r="A50" s="15" t="s">
        <v>61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  <c r="U50" s="16">
        <v>3.8</v>
      </c>
    </row>
    <row r="51" spans="1:21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2" customHeight="1" x14ac:dyDescent="0.2">
      <c r="A52" s="46" t="s">
        <v>38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 ht="12" customHeight="1" x14ac:dyDescent="0.2">
      <c r="A53" s="15" t="s">
        <v>39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f>(1879054-15125)*100/7507300</f>
        <v>24.828220532015504</v>
      </c>
      <c r="J53" s="31">
        <f>(1947037-12748)*100/7508700</f>
        <v>25.760637660314035</v>
      </c>
      <c r="K53" s="31">
        <f>(1933490-13369)/7593500*100</f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31">
        <v>19.649999999999999</v>
      </c>
      <c r="U53" s="31">
        <v>18.899999999999999</v>
      </c>
    </row>
    <row r="54" spans="1:21" ht="12" customHeight="1" x14ac:dyDescent="0.2">
      <c r="A54" s="15" t="s">
        <v>40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f>(822708-11129)*100/7507300</f>
        <v>10.810531083079136</v>
      </c>
      <c r="J54" s="31">
        <f>(851077-5844)*100/7508700</f>
        <v>11.256715543303102</v>
      </c>
      <c r="K54" s="31">
        <f>(849225-5391)/7593500*100</f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31">
        <v>9.75</v>
      </c>
      <c r="U54" s="31">
        <v>9.65</v>
      </c>
    </row>
    <row r="55" spans="1:21" ht="12" customHeight="1" x14ac:dyDescent="0.2">
      <c r="A55" s="15" t="s">
        <v>41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f>SUM(F53:F54)</f>
        <v>38.78</v>
      </c>
      <c r="G55" s="31">
        <v>38.11</v>
      </c>
      <c r="H55" s="31">
        <f>SUM(H53:H54)</f>
        <v>35.799999999999997</v>
      </c>
      <c r="I55" s="31">
        <f>SUM(I53:I54)</f>
        <v>35.638751615094641</v>
      </c>
      <c r="J55" s="31">
        <f>SUM(J53:J54)</f>
        <v>37.017353203617134</v>
      </c>
      <c r="K55" s="31">
        <f>SUM(K53:K54)</f>
        <v>36.398959636531245</v>
      </c>
      <c r="L55" s="31">
        <f>SUM(L53:L54)</f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31">
        <v>29.4</v>
      </c>
      <c r="U55" s="31">
        <v>28.55</v>
      </c>
    </row>
    <row r="56" spans="1:21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4"/>
      <c r="O56" s="4"/>
      <c r="P56" s="4"/>
      <c r="Q56" s="4"/>
      <c r="R56" s="4"/>
      <c r="S56" s="4"/>
      <c r="T56" s="4"/>
    </row>
    <row r="57" spans="1:21" x14ac:dyDescent="0.2">
      <c r="A57" s="32" t="s">
        <v>42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4"/>
      <c r="O57" s="4"/>
      <c r="P57" s="4"/>
      <c r="Q57" s="4"/>
      <c r="R57" s="4"/>
      <c r="S57" s="4"/>
      <c r="T57" s="4"/>
    </row>
    <row r="58" spans="1:21" x14ac:dyDescent="0.2">
      <c r="A58" s="62" t="s">
        <v>43</v>
      </c>
      <c r="B58" s="63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1" x14ac:dyDescent="0.2">
      <c r="A59" s="62" t="s">
        <v>52</v>
      </c>
      <c r="B59" s="63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1" x14ac:dyDescent="0.2">
      <c r="A60" s="56" t="s">
        <v>67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1" x14ac:dyDescent="0.2">
      <c r="A61" s="56" t="s">
        <v>68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1" x14ac:dyDescent="0.2">
      <c r="A62" s="61" t="s">
        <v>76</v>
      </c>
      <c r="B62" s="4"/>
      <c r="C62" s="4"/>
      <c r="D62" s="4"/>
      <c r="E62" s="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1" x14ac:dyDescent="0.2">
      <c r="A63" s="32" t="s">
        <v>44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1" x14ac:dyDescent="0.2">
      <c r="A64" s="64" t="s">
        <v>62</v>
      </c>
      <c r="B64" s="64"/>
      <c r="C64" s="64"/>
      <c r="D64" s="64"/>
      <c r="E64" s="64"/>
      <c r="F64" s="65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7" t="s">
        <v>46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47</v>
      </c>
      <c r="B66" s="37"/>
      <c r="C66" s="37"/>
      <c r="D66" s="37"/>
      <c r="E66" s="37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48</v>
      </c>
      <c r="B67" s="32"/>
      <c r="C67" s="32"/>
      <c r="D67" s="32"/>
      <c r="E67" s="32"/>
      <c r="F67" s="4"/>
      <c r="G67" s="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4"/>
      <c r="T67" s="4"/>
    </row>
    <row r="68" spans="1:20" x14ac:dyDescent="0.2">
      <c r="A68" s="37" t="s">
        <v>45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58" t="s">
        <v>65</v>
      </c>
      <c r="B69" s="38"/>
      <c r="C69" s="38"/>
      <c r="D69" s="38"/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d"/>
    <f:field ref="objsubject" par="" edit="true" text=""/>
    <f:field ref="objcreatedby" par="" text="Bühlmann, Monique, BLW"/>
    <f:field ref="objcreatedat" par="" text="23.12.2018 11:55:41"/>
    <f:field ref="objchangedby" par="" text="Glodé, Marianne, BLW"/>
    <f:field ref="objmodifiedat" par="" text="24.10.2019 12:52:5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8_pro-kopf-konsum_datenreihe_d"/>
    <f:field ref="CHPRECONFIG_1_1001_Objektname" par="" edit="true" text="AB19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2012-03-08T14:20:50Z</dcterms:created>
  <dcterms:modified xsi:type="dcterms:W3CDTF">2019-10-24T10:52:51Z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2019-10-24T12:52:51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AB19_x005f_8_x005f_pro-kopf-konsum_x005f_datenreihe_x005f_d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*COO.2101.101.7.1381274*</vt:lpwstr>
  </property>
  <property name="FSC#COOELAK@1.1001:RefBarCode" pid="78" fmtid="{D5CDD505-2E9C-101B-9397-08002B2CF9AE}">
    <vt:lpwstr>*COO.2101.101.4.1381268*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COO.2101.101.7.1381274</vt:lpwstr>
  </property>
  <property name="FSC#FSCFOLIO@1.1001:docpropproject" pid="124" fmtid="{D5CDD505-2E9C-101B-9397-08002B2CF9AE}">
    <vt:lpwstr/>
  </property>
</Properties>
</file>